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32 Travaux de rénovation des façades du centre ULM/DCE/VF (SA)/"/>
    </mc:Choice>
  </mc:AlternateContent>
  <xr:revisionPtr revIDLastSave="380" documentId="8_{6F676D30-9D2C-4471-8CAC-F774324C02D4}" xr6:coauthVersionLast="47" xr6:coauthVersionMax="47" xr10:uidLastSave="{E605274C-3622-46B0-B17C-7DAEBF47BAE5}"/>
  <bookViews>
    <workbookView xWindow="-110" yWindow="-110" windowWidth="19420" windowHeight="10300" tabRatio="950" xr2:uid="{00000000-000D-0000-FFFF-FFFF00000000}"/>
  </bookViews>
  <sheets>
    <sheet name="LOT 2 " sheetId="46" r:id="rId1"/>
  </sheets>
  <definedNames>
    <definedName name="_Toc103693907" localSheetId="0">'LOT 2 '!#REF!</definedName>
    <definedName name="_xlnm.Print_Area" localSheetId="0">'LOT 2 '!$A$3:$F$119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4" i="46" l="1"/>
  <c r="F59" i="46"/>
  <c r="F19" i="46"/>
  <c r="F7" i="46"/>
  <c r="F112" i="46"/>
  <c r="F110" i="46"/>
  <c r="F108" i="46"/>
  <c r="F106" i="46"/>
  <c r="F104" i="46"/>
  <c r="F103" i="46"/>
  <c r="F102" i="46"/>
  <c r="F101" i="46"/>
  <c r="F98" i="46"/>
  <c r="F97" i="46"/>
  <c r="F96" i="46"/>
  <c r="F86" i="46"/>
  <c r="F85" i="46"/>
  <c r="F77" i="46"/>
  <c r="F76" i="46"/>
  <c r="F75" i="46"/>
  <c r="F74" i="46"/>
  <c r="F73" i="46"/>
  <c r="F69" i="46"/>
  <c r="F68" i="46"/>
  <c r="F67" i="46"/>
  <c r="F56" i="46"/>
  <c r="F54" i="46"/>
  <c r="F53" i="46"/>
  <c r="F52" i="46"/>
  <c r="F49" i="46"/>
  <c r="F47" i="46"/>
  <c r="F45" i="46"/>
  <c r="F26" i="46"/>
  <c r="F43" i="46"/>
  <c r="F42" i="46"/>
  <c r="F41" i="46"/>
  <c r="F40" i="46"/>
  <c r="F39" i="46"/>
  <c r="F38" i="46"/>
  <c r="F37" i="46"/>
  <c r="F36" i="46"/>
  <c r="F35" i="46"/>
  <c r="F16" i="46"/>
  <c r="F14" i="46"/>
  <c r="F12" i="46"/>
  <c r="F11" i="46"/>
  <c r="F117" i="46" l="1"/>
  <c r="F118" i="46" s="1"/>
  <c r="F119" i="46" s="1"/>
</calcChain>
</file>

<file path=xl/sharedStrings.xml><?xml version="1.0" encoding="utf-8"?>
<sst xmlns="http://schemas.openxmlformats.org/spreadsheetml/2006/main" count="213" uniqueCount="153">
  <si>
    <t>U</t>
  </si>
  <si>
    <t>Réf. C.C.T.P.</t>
  </si>
  <si>
    <t>DÉSIGNATION DES OUVRAGES</t>
  </si>
  <si>
    <t>Quantités</t>
  </si>
  <si>
    <t>MONTANT TOTAL H.T.</t>
  </si>
  <si>
    <t>TVA 20 %</t>
  </si>
  <si>
    <t>MONTANT TOTAL T.T.C.</t>
  </si>
  <si>
    <t>MEX 01</t>
  </si>
  <si>
    <t>MEX 02</t>
  </si>
  <si>
    <t>MEX 03</t>
  </si>
  <si>
    <t>M2</t>
  </si>
  <si>
    <t>Ens</t>
  </si>
  <si>
    <t>Calfeutrement des ouvertures</t>
  </si>
  <si>
    <t>ML</t>
  </si>
  <si>
    <t>Remplacement des couvertines</t>
  </si>
  <si>
    <t>Chapitre 2A - Installation de chantier</t>
  </si>
  <si>
    <t>2a.1.</t>
  </si>
  <si>
    <t>2a.2.</t>
  </si>
  <si>
    <t>Clotures provisoires de chantier</t>
  </si>
  <si>
    <t>2a.3.</t>
  </si>
  <si>
    <t>Installations de chantier proprement dites</t>
  </si>
  <si>
    <t>2a.3.1.</t>
  </si>
  <si>
    <t>Installation règlementaire</t>
  </si>
  <si>
    <t>2a.3.2.</t>
  </si>
  <si>
    <t>Installations techniques</t>
  </si>
  <si>
    <t>2a.4.</t>
  </si>
  <si>
    <t>Plan d’installations de chantier</t>
  </si>
  <si>
    <t>2a.5.</t>
  </si>
  <si>
    <t>Sous total chapitre 2A</t>
  </si>
  <si>
    <t>Chapitre 2B - Menuiseries exterieures</t>
  </si>
  <si>
    <t>2b.2.</t>
  </si>
  <si>
    <t>2b.2.1.</t>
  </si>
  <si>
    <t>2b.2.2.</t>
  </si>
  <si>
    <t>Prévu au lot n°1 - Désamiantage</t>
  </si>
  <si>
    <t>2b.3.</t>
  </si>
  <si>
    <t>2b.4.</t>
  </si>
  <si>
    <t>2b.5.</t>
  </si>
  <si>
    <t>Suivant nomenclature de l'architecte</t>
  </si>
  <si>
    <t>MR 02</t>
  </si>
  <si>
    <t>MR04</t>
  </si>
  <si>
    <t>MEX 04</t>
  </si>
  <si>
    <t>MEX 05</t>
  </si>
  <si>
    <t>MR 01</t>
  </si>
  <si>
    <t>MR 03</t>
  </si>
  <si>
    <t>2b.6.</t>
  </si>
  <si>
    <t>2b.7.</t>
  </si>
  <si>
    <t>2b.8.</t>
  </si>
  <si>
    <t>2b.9.</t>
  </si>
  <si>
    <t>2b.9.1.</t>
  </si>
  <si>
    <t>2b.9.2.</t>
  </si>
  <si>
    <t>2b.9.3.</t>
  </si>
  <si>
    <t>Commande d’ouverture et treuil de rappel</t>
  </si>
  <si>
    <t>2b.10.</t>
  </si>
  <si>
    <t>Sous total chapitre 2B</t>
  </si>
  <si>
    <t>Chapitre 2C - Traitement des facades</t>
  </si>
  <si>
    <t>2c.2.</t>
  </si>
  <si>
    <t>2c.3.</t>
  </si>
  <si>
    <t>2c.3.1.</t>
  </si>
  <si>
    <t>2c.3.2.</t>
  </si>
  <si>
    <t>2c.3.3.</t>
  </si>
  <si>
    <t>2c.3.4.</t>
  </si>
  <si>
    <t>2c.4.</t>
  </si>
  <si>
    <t>2c.4.1.</t>
  </si>
  <si>
    <t>2c.4.1.1.</t>
  </si>
  <si>
    <t>Choix du matériau</t>
  </si>
  <si>
    <t>2c.4.1.2.</t>
  </si>
  <si>
    <t>2c.4.1.3.</t>
  </si>
  <si>
    <t>Tolérances d’aspect</t>
  </si>
  <si>
    <t>2c.4.1.4.</t>
  </si>
  <si>
    <t>Nature des éléments</t>
  </si>
  <si>
    <t>Etat de surfaces des parements</t>
  </si>
  <si>
    <t>2c.4.2.</t>
  </si>
  <si>
    <t>Mise en œuvre des revêtements en pierres naturelles attachées</t>
  </si>
  <si>
    <t>2c.4.2.1.</t>
  </si>
  <si>
    <t>Conception de la mise en œuvre</t>
  </si>
  <si>
    <t>2c.4.2.2.</t>
  </si>
  <si>
    <t>Ossature et fixations</t>
  </si>
  <si>
    <t>2c.4.2.3.</t>
  </si>
  <si>
    <t>Marquage et traçage</t>
  </si>
  <si>
    <t>2c.4.2.4.</t>
  </si>
  <si>
    <t>Tolérances de mise en œuvre</t>
  </si>
  <si>
    <t>2c.4.2.5.</t>
  </si>
  <si>
    <t>Joints</t>
  </si>
  <si>
    <t>2c.4.2.6.</t>
  </si>
  <si>
    <t>Surfaces courantes</t>
  </si>
  <si>
    <t>2c.4.2.7.</t>
  </si>
  <si>
    <t>Traitement anti-graffiti</t>
  </si>
  <si>
    <t>2c.4.3.</t>
  </si>
  <si>
    <t>Mise en œuvre des revêtements en pierres naturelles sur système vclip</t>
  </si>
  <si>
    <t>2c.4.3.1.</t>
  </si>
  <si>
    <t>2c.4.3.2.</t>
  </si>
  <si>
    <t>Ossature verticale en tubes acier existante</t>
  </si>
  <si>
    <t>2c.4.3.3.</t>
  </si>
  <si>
    <t>Ossature horizontale support de vclip</t>
  </si>
  <si>
    <t>2c.4.3.4.</t>
  </si>
  <si>
    <t>Attaches vclip</t>
  </si>
  <si>
    <t>2c.4.3.5.</t>
  </si>
  <si>
    <t>Eléments de bardage</t>
  </si>
  <si>
    <t>2c.4.3.6.</t>
  </si>
  <si>
    <t>Capot serreur</t>
  </si>
  <si>
    <t>2c.4.3.7.</t>
  </si>
  <si>
    <t>Surface courantes</t>
  </si>
  <si>
    <t>2c.4.3.8.</t>
  </si>
  <si>
    <t>Isolation thermique</t>
  </si>
  <si>
    <t>2c.4.4.</t>
  </si>
  <si>
    <t>Points singuliers</t>
  </si>
  <si>
    <t>2c.4.4.1.</t>
  </si>
  <si>
    <t>Eléments d’angle</t>
  </si>
  <si>
    <t>2c.4.4.2.</t>
  </si>
  <si>
    <t>Traitement des appuis de baies</t>
  </si>
  <si>
    <t>2c.4.4.3.</t>
  </si>
  <si>
    <t>Traitement des parties basses des complexes isolation thermique revêtement en pierre naturelle</t>
  </si>
  <si>
    <t>2c.4.4.4.</t>
  </si>
  <si>
    <t>Trous réservés ou forés dans les parements d’éléments pierre naturelle pour fixation des éléments métalliques, sortie de câbles, etc…</t>
  </si>
  <si>
    <t>2c.4.4.5.</t>
  </si>
  <si>
    <t>Nettoyage des façades</t>
  </si>
  <si>
    <t>2c.5.</t>
  </si>
  <si>
    <t>2c.6.</t>
  </si>
  <si>
    <t>Sous total chapitre 2C</t>
  </si>
  <si>
    <t>PM</t>
  </si>
  <si>
    <t>Constat d’état des lieux</t>
  </si>
  <si>
    <t>Déposes</t>
  </si>
  <si>
    <t>Menuiseries extérieures en aluminum a rupture de pont thermique type mur rideau</t>
  </si>
  <si>
    <t>Menuiseries extérieures en aluminium a rupture de pont thermique type fenêtre ouvrant a la française et/ou oscillant battant</t>
  </si>
  <si>
    <t>Menuiseries extérieures en aluminium a rupture de pont thermique type porte simple action</t>
  </si>
  <si>
    <t>Stores extérieurs</t>
  </si>
  <si>
    <t>Remplacement des mains courantes sur escalier extérieur</t>
  </si>
  <si>
    <t>Remplacement des grilles de ventilation extérieures</t>
  </si>
  <si>
    <t>Remplacement du lanterneau de désenfumage de la cage d’escalier</t>
  </si>
  <si>
    <t>Dépose et enlèvement du lanterneau de désenfumage existant</t>
  </si>
  <si>
    <t>Fourniture et mise en place d’un nouveau lanterneau de désenfumage</t>
  </si>
  <si>
    <t>Test d’étancheité à l’air</t>
  </si>
  <si>
    <t>Travaux préparatoires sur façades</t>
  </si>
  <si>
    <t>Dispositions générales</t>
  </si>
  <si>
    <t>Dépose des revêtements existants</t>
  </si>
  <si>
    <t>Traitement des bétons dégradés et nettoyage</t>
  </si>
  <si>
    <t>Nettoyage des soubassements</t>
  </si>
  <si>
    <t>Revêtement de façades en pierres naturelles</t>
  </si>
  <si>
    <t>Définition du matériau choisi pour les revêtements de façades en pierres naturelles commun aux différents systèmes de pose</t>
  </si>
  <si>
    <t>Profil d’angles métalliques</t>
  </si>
  <si>
    <t>2c.7.</t>
  </si>
  <si>
    <t>Barreaudages en inox</t>
  </si>
  <si>
    <t>Interventions pour mise en place d’échafaudages</t>
  </si>
  <si>
    <t>Dépose / Repose des stores</t>
  </si>
  <si>
    <t>Dépose des menuiseries extérieures</t>
  </si>
  <si>
    <t>Nomenclature ( à contrôler suivant plans)</t>
  </si>
  <si>
    <t>PF</t>
  </si>
  <si>
    <t>Eléments formant caissons de remplissage</t>
  </si>
  <si>
    <t>2c.4.4.6.</t>
  </si>
  <si>
    <t>Ce document est contractuel durant toute la durée du marché. Il doit être entièrement renseigné sous peine d'irrégularité de l'offre conformément à l'article R.2152-1 du code de la commande publique.
Lorsque le prix d'un poste de dépense est déjà inclue dans d'autres postes ou frais, le candidat indiquera "0" dans la ligne concernée.</t>
  </si>
  <si>
    <t>Prix unitaire HT</t>
  </si>
  <si>
    <t>Prix total HT</t>
  </si>
  <si>
    <t>25M32
Travaux de rénovation de la façade du centre Ulm de l'université Paris 1 Panthéon-Sorbonne
Lot n°2 : Installation de chantier - Menuiseries extérieures - Traitement des façades
Décomposition du Prix Global et Forfaitaire (D.P.G.F.)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</si>
</sst>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1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i/>
      <sz val="11"/>
      <color theme="1"/>
      <name val="Arial"/>
      <family val="2"/>
    </font>
    <font>
      <b/>
      <sz val="11"/>
      <color rgb="FF000000"/>
      <name val="Arial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7" fillId="0" borderId="4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165" fontId="4" fillId="0" borderId="11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165" fontId="4" fillId="0" borderId="13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top" wrapText="1"/>
    </xf>
    <xf numFmtId="165" fontId="4" fillId="0" borderId="14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wrapText="1"/>
    </xf>
    <xf numFmtId="0" fontId="6" fillId="4" borderId="4" xfId="0" applyFont="1" applyFill="1" applyBorder="1" applyAlignment="1">
      <alignment horizontal="left" wrapText="1"/>
    </xf>
    <xf numFmtId="165" fontId="3" fillId="0" borderId="11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wrapText="1"/>
    </xf>
    <xf numFmtId="0" fontId="4" fillId="0" borderId="1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 vertical="center"/>
    </xf>
    <xf numFmtId="165" fontId="2" fillId="2" borderId="18" xfId="0" applyNumberFormat="1" applyFont="1" applyFill="1" applyBorder="1" applyAlignment="1">
      <alignment horizontal="right" vertical="center"/>
    </xf>
    <xf numFmtId="165" fontId="2" fillId="2" borderId="16" xfId="0" applyNumberFormat="1" applyFont="1" applyFill="1" applyBorder="1" applyAlignment="1">
      <alignment horizontal="right" vertical="center"/>
    </xf>
    <xf numFmtId="0" fontId="9" fillId="5" borderId="12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/>
    </xf>
    <xf numFmtId="2" fontId="9" fillId="5" borderId="1" xfId="0" applyNumberFormat="1" applyFont="1" applyFill="1" applyBorder="1" applyAlignment="1">
      <alignment horizontal="left"/>
    </xf>
    <xf numFmtId="165" fontId="9" fillId="5" borderId="1" xfId="0" applyNumberFormat="1" applyFont="1" applyFill="1" applyBorder="1" applyAlignment="1">
      <alignment horizontal="right"/>
    </xf>
    <xf numFmtId="165" fontId="9" fillId="5" borderId="13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80E9-250F-4C1D-B4EA-92B1676F0A74}">
  <sheetPr>
    <tabColor rgb="FF92D050"/>
  </sheetPr>
  <dimension ref="A1:F119"/>
  <sheetViews>
    <sheetView tabSelected="1" topLeftCell="A108" zoomScale="85" zoomScaleNormal="85" workbookViewId="0">
      <selection activeCell="H116" sqref="H116"/>
    </sheetView>
  </sheetViews>
  <sheetFormatPr baseColWidth="10" defaultColWidth="11.453125" defaultRowHeight="14.5"/>
  <cols>
    <col min="1" max="1" width="14" customWidth="1"/>
    <col min="2" max="2" width="71.453125" customWidth="1"/>
    <col min="3" max="3" width="4.26953125" customWidth="1"/>
    <col min="4" max="5" width="14.54296875" customWidth="1"/>
    <col min="6" max="6" width="21.81640625" customWidth="1"/>
    <col min="17" max="17" width="16" customWidth="1"/>
  </cols>
  <sheetData>
    <row r="1" spans="1:6" ht="98.15" customHeight="1">
      <c r="A1" s="56" t="s">
        <v>152</v>
      </c>
      <c r="B1" s="57"/>
      <c r="C1" s="57"/>
      <c r="D1" s="57"/>
      <c r="E1" s="57"/>
      <c r="F1" s="58"/>
    </row>
    <row r="2" spans="1:6" ht="70.5" customHeight="1">
      <c r="A2" s="59" t="s">
        <v>149</v>
      </c>
      <c r="B2" s="60"/>
      <c r="C2" s="60"/>
      <c r="D2" s="60"/>
      <c r="E2" s="60"/>
      <c r="F2" s="61"/>
    </row>
    <row r="3" spans="1:6">
      <c r="A3" s="21" t="s">
        <v>1</v>
      </c>
      <c r="B3" s="22" t="s">
        <v>2</v>
      </c>
      <c r="C3" s="21" t="s">
        <v>0</v>
      </c>
      <c r="D3" s="23" t="s">
        <v>3</v>
      </c>
      <c r="E3" s="23" t="s">
        <v>150</v>
      </c>
      <c r="F3" s="21" t="s">
        <v>151</v>
      </c>
    </row>
    <row r="4" spans="1:6">
      <c r="A4" s="24"/>
      <c r="B4" s="25"/>
      <c r="C4" s="13"/>
      <c r="D4" s="14"/>
      <c r="E4" s="15"/>
      <c r="F4" s="26"/>
    </row>
    <row r="5" spans="1:6">
      <c r="A5" s="27"/>
      <c r="B5" s="28" t="s">
        <v>15</v>
      </c>
      <c r="C5" s="1"/>
      <c r="D5" s="2"/>
      <c r="E5" s="3"/>
      <c r="F5" s="29"/>
    </row>
    <row r="6" spans="1:6">
      <c r="A6" s="27"/>
      <c r="B6" s="4"/>
      <c r="C6" s="1"/>
      <c r="D6" s="2"/>
      <c r="E6" s="3"/>
      <c r="F6" s="29"/>
    </row>
    <row r="7" spans="1:6">
      <c r="A7" s="30" t="s">
        <v>16</v>
      </c>
      <c r="B7" s="10" t="s">
        <v>120</v>
      </c>
      <c r="C7" s="1" t="s">
        <v>11</v>
      </c>
      <c r="D7" s="2"/>
      <c r="E7" s="3"/>
      <c r="F7" s="29">
        <f>+D7*E7</f>
        <v>0</v>
      </c>
    </row>
    <row r="8" spans="1:6">
      <c r="A8" s="30"/>
      <c r="B8" s="8"/>
      <c r="C8" s="1"/>
      <c r="D8" s="2"/>
      <c r="E8" s="3"/>
      <c r="F8" s="29"/>
    </row>
    <row r="9" spans="1:6">
      <c r="A9" s="30" t="s">
        <v>17</v>
      </c>
      <c r="B9" s="10" t="s">
        <v>18</v>
      </c>
      <c r="C9" s="1"/>
      <c r="D9" s="2"/>
      <c r="E9" s="3"/>
      <c r="F9" s="29"/>
    </row>
    <row r="10" spans="1:6" ht="14.25" customHeight="1">
      <c r="A10" s="30" t="s">
        <v>19</v>
      </c>
      <c r="B10" s="8" t="s">
        <v>20</v>
      </c>
      <c r="C10" s="1"/>
      <c r="D10" s="2"/>
      <c r="E10" s="3"/>
      <c r="F10" s="29"/>
    </row>
    <row r="11" spans="1:6">
      <c r="A11" s="30" t="s">
        <v>21</v>
      </c>
      <c r="B11" s="25" t="s">
        <v>22</v>
      </c>
      <c r="C11" s="1" t="s">
        <v>11</v>
      </c>
      <c r="D11" s="2"/>
      <c r="E11" s="3"/>
      <c r="F11" s="29">
        <f t="shared" ref="F11:F12" si="0">+D11*E11</f>
        <v>0</v>
      </c>
    </row>
    <row r="12" spans="1:6">
      <c r="A12" s="30" t="s">
        <v>23</v>
      </c>
      <c r="B12" s="9" t="s">
        <v>24</v>
      </c>
      <c r="C12" s="1" t="s">
        <v>11</v>
      </c>
      <c r="D12" s="2"/>
      <c r="E12" s="3"/>
      <c r="F12" s="29">
        <f t="shared" si="0"/>
        <v>0</v>
      </c>
    </row>
    <row r="13" spans="1:6">
      <c r="A13" s="30"/>
      <c r="B13" s="9"/>
      <c r="C13" s="1"/>
      <c r="D13" s="2"/>
      <c r="E13" s="3"/>
      <c r="F13" s="29"/>
    </row>
    <row r="14" spans="1:6">
      <c r="A14" s="30" t="s">
        <v>25</v>
      </c>
      <c r="B14" s="16" t="s">
        <v>26</v>
      </c>
      <c r="C14" s="1" t="s">
        <v>11</v>
      </c>
      <c r="D14" s="2"/>
      <c r="E14" s="3"/>
      <c r="F14" s="29">
        <f>+D14*E14</f>
        <v>0</v>
      </c>
    </row>
    <row r="15" spans="1:6">
      <c r="A15" s="30"/>
      <c r="B15" s="9"/>
      <c r="C15" s="1"/>
      <c r="D15" s="2"/>
      <c r="E15" s="3"/>
      <c r="F15" s="29"/>
    </row>
    <row r="16" spans="1:6">
      <c r="A16" s="30" t="s">
        <v>27</v>
      </c>
      <c r="B16" s="16" t="s">
        <v>142</v>
      </c>
      <c r="C16" s="1" t="s">
        <v>10</v>
      </c>
      <c r="D16" s="2"/>
      <c r="E16" s="3"/>
      <c r="F16" s="29">
        <f>+D16*E16</f>
        <v>0</v>
      </c>
    </row>
    <row r="17" spans="1:6">
      <c r="A17" s="30"/>
      <c r="B17" s="9"/>
      <c r="C17" s="1"/>
      <c r="D17" s="2"/>
      <c r="E17" s="3"/>
      <c r="F17" s="29"/>
    </row>
    <row r="18" spans="1:6">
      <c r="A18" s="27"/>
      <c r="B18" s="5"/>
      <c r="C18" s="1"/>
      <c r="D18" s="2"/>
      <c r="E18" s="3"/>
      <c r="F18" s="31"/>
    </row>
    <row r="19" spans="1:6">
      <c r="A19" s="32"/>
      <c r="B19" s="11" t="s">
        <v>28</v>
      </c>
      <c r="C19" s="1"/>
      <c r="D19" s="2"/>
      <c r="E19" s="3"/>
      <c r="F19" s="26">
        <f>+SUM(F6:F18)</f>
        <v>0</v>
      </c>
    </row>
    <row r="20" spans="1:6">
      <c r="A20" s="27"/>
      <c r="B20" s="6"/>
      <c r="C20" s="1"/>
      <c r="D20" s="7"/>
      <c r="E20" s="3"/>
      <c r="F20" s="29"/>
    </row>
    <row r="21" spans="1:6">
      <c r="A21" s="27"/>
      <c r="B21" s="5"/>
      <c r="C21" s="1"/>
      <c r="D21" s="2"/>
      <c r="E21" s="3"/>
      <c r="F21" s="29"/>
    </row>
    <row r="22" spans="1:6">
      <c r="A22" s="27"/>
      <c r="B22" s="28" t="s">
        <v>29</v>
      </c>
      <c r="C22" s="1"/>
      <c r="D22" s="2"/>
      <c r="E22" s="3"/>
      <c r="F22" s="29"/>
    </row>
    <row r="23" spans="1:6">
      <c r="A23" s="27"/>
      <c r="B23" s="5"/>
      <c r="C23" s="1"/>
      <c r="D23" s="2"/>
      <c r="E23" s="3"/>
      <c r="F23" s="29"/>
    </row>
    <row r="24" spans="1:6">
      <c r="A24" s="27" t="s">
        <v>30</v>
      </c>
      <c r="B24" s="4" t="s">
        <v>121</v>
      </c>
      <c r="C24" s="1"/>
      <c r="D24" s="2"/>
      <c r="E24" s="3"/>
      <c r="F24" s="29"/>
    </row>
    <row r="25" spans="1:6">
      <c r="A25" s="44" t="s">
        <v>31</v>
      </c>
      <c r="B25" s="45" t="s">
        <v>144</v>
      </c>
      <c r="C25" s="46" t="s">
        <v>10</v>
      </c>
      <c r="D25" s="47" t="s">
        <v>33</v>
      </c>
      <c r="E25" s="48"/>
      <c r="F25" s="49"/>
    </row>
    <row r="26" spans="1:6">
      <c r="A26" s="27" t="s">
        <v>32</v>
      </c>
      <c r="B26" s="12" t="s">
        <v>143</v>
      </c>
      <c r="C26" s="1" t="s">
        <v>0</v>
      </c>
      <c r="D26" s="2"/>
      <c r="E26" s="3"/>
      <c r="F26" s="29">
        <f>+D26*E26</f>
        <v>0</v>
      </c>
    </row>
    <row r="27" spans="1:6">
      <c r="A27" s="27"/>
      <c r="B27" s="33"/>
      <c r="C27" s="1"/>
      <c r="D27" s="2"/>
      <c r="E27" s="3"/>
      <c r="F27" s="29"/>
    </row>
    <row r="28" spans="1:6" ht="28.5">
      <c r="A28" s="27" t="s">
        <v>34</v>
      </c>
      <c r="B28" s="10" t="s">
        <v>122</v>
      </c>
      <c r="C28" s="1"/>
      <c r="D28" s="7" t="s">
        <v>37</v>
      </c>
      <c r="E28" s="3"/>
      <c r="F28" s="29"/>
    </row>
    <row r="29" spans="1:6">
      <c r="A29" s="27"/>
      <c r="B29" s="5"/>
      <c r="C29" s="1"/>
      <c r="D29" s="2"/>
      <c r="E29" s="3"/>
      <c r="F29" s="29"/>
    </row>
    <row r="30" spans="1:6" ht="28.5">
      <c r="A30" s="27" t="s">
        <v>35</v>
      </c>
      <c r="B30" s="4" t="s">
        <v>123</v>
      </c>
      <c r="C30" s="1"/>
      <c r="D30" s="7" t="s">
        <v>37</v>
      </c>
      <c r="E30" s="3"/>
      <c r="F30" s="29"/>
    </row>
    <row r="31" spans="1:6">
      <c r="A31" s="27"/>
      <c r="B31" s="4"/>
      <c r="C31" s="1"/>
      <c r="D31" s="2"/>
      <c r="E31" s="3"/>
      <c r="F31" s="29"/>
    </row>
    <row r="32" spans="1:6" ht="28.5">
      <c r="A32" s="27" t="s">
        <v>36</v>
      </c>
      <c r="B32" s="4" t="s">
        <v>124</v>
      </c>
      <c r="C32" s="1"/>
      <c r="D32" s="7" t="s">
        <v>37</v>
      </c>
      <c r="E32" s="3"/>
      <c r="F32" s="29"/>
    </row>
    <row r="33" spans="1:6">
      <c r="A33" s="27"/>
      <c r="B33" s="17"/>
      <c r="C33" s="1"/>
      <c r="D33" s="7"/>
      <c r="E33" s="3"/>
      <c r="F33" s="29"/>
    </row>
    <row r="34" spans="1:6">
      <c r="A34" s="27"/>
      <c r="B34" s="17" t="s">
        <v>145</v>
      </c>
      <c r="C34" s="1"/>
      <c r="D34" s="7"/>
      <c r="E34" s="3"/>
      <c r="F34" s="29"/>
    </row>
    <row r="35" spans="1:6">
      <c r="A35" s="27"/>
      <c r="B35" s="18" t="s">
        <v>42</v>
      </c>
      <c r="C35" s="1" t="s">
        <v>0</v>
      </c>
      <c r="D35" s="2"/>
      <c r="E35" s="3"/>
      <c r="F35" s="29">
        <f t="shared" ref="F35:F49" si="1">+D35*E35</f>
        <v>0</v>
      </c>
    </row>
    <row r="36" spans="1:6">
      <c r="A36" s="27"/>
      <c r="B36" s="19" t="s">
        <v>38</v>
      </c>
      <c r="C36" s="1" t="s">
        <v>0</v>
      </c>
      <c r="D36" s="2"/>
      <c r="E36" s="3"/>
      <c r="F36" s="29">
        <f t="shared" si="1"/>
        <v>0</v>
      </c>
    </row>
    <row r="37" spans="1:6">
      <c r="A37" s="27"/>
      <c r="B37" s="18" t="s">
        <v>43</v>
      </c>
      <c r="C37" s="1" t="s">
        <v>0</v>
      </c>
      <c r="D37" s="2"/>
      <c r="E37" s="3"/>
      <c r="F37" s="29">
        <f t="shared" si="1"/>
        <v>0</v>
      </c>
    </row>
    <row r="38" spans="1:6">
      <c r="A38" s="27"/>
      <c r="B38" s="20" t="s">
        <v>39</v>
      </c>
      <c r="C38" s="1" t="s">
        <v>0</v>
      </c>
      <c r="D38" s="2"/>
      <c r="E38" s="3"/>
      <c r="F38" s="29">
        <f t="shared" si="1"/>
        <v>0</v>
      </c>
    </row>
    <row r="39" spans="1:6">
      <c r="A39" s="27"/>
      <c r="B39" s="20" t="s">
        <v>7</v>
      </c>
      <c r="C39" s="1" t="s">
        <v>0</v>
      </c>
      <c r="D39" s="2"/>
      <c r="E39" s="3"/>
      <c r="F39" s="29">
        <f t="shared" si="1"/>
        <v>0</v>
      </c>
    </row>
    <row r="40" spans="1:6">
      <c r="A40" s="27"/>
      <c r="B40" s="20" t="s">
        <v>8</v>
      </c>
      <c r="C40" s="1" t="s">
        <v>0</v>
      </c>
      <c r="D40" s="2"/>
      <c r="E40" s="3"/>
      <c r="F40" s="29">
        <f t="shared" si="1"/>
        <v>0</v>
      </c>
    </row>
    <row r="41" spans="1:6">
      <c r="A41" s="27"/>
      <c r="B41" s="20" t="s">
        <v>9</v>
      </c>
      <c r="C41" s="1" t="s">
        <v>0</v>
      </c>
      <c r="D41" s="2"/>
      <c r="E41" s="3"/>
      <c r="F41" s="29">
        <f t="shared" si="1"/>
        <v>0</v>
      </c>
    </row>
    <row r="42" spans="1:6">
      <c r="A42" s="27"/>
      <c r="B42" s="20" t="s">
        <v>40</v>
      </c>
      <c r="C42" s="1" t="s">
        <v>0</v>
      </c>
      <c r="D42" s="2"/>
      <c r="E42" s="3"/>
      <c r="F42" s="29">
        <f t="shared" si="1"/>
        <v>0</v>
      </c>
    </row>
    <row r="43" spans="1:6">
      <c r="A43" s="27"/>
      <c r="B43" s="34" t="s">
        <v>41</v>
      </c>
      <c r="C43" s="13" t="s">
        <v>0</v>
      </c>
      <c r="D43" s="14"/>
      <c r="E43" s="15"/>
      <c r="F43" s="29">
        <f t="shared" si="1"/>
        <v>0</v>
      </c>
    </row>
    <row r="44" spans="1:6">
      <c r="A44" s="27"/>
      <c r="B44" s="9"/>
      <c r="C44" s="13"/>
      <c r="D44" s="14"/>
      <c r="E44" s="15"/>
      <c r="F44" s="29"/>
    </row>
    <row r="45" spans="1:6">
      <c r="A45" s="27" t="s">
        <v>44</v>
      </c>
      <c r="B45" s="16" t="s">
        <v>125</v>
      </c>
      <c r="C45" s="13" t="s">
        <v>10</v>
      </c>
      <c r="D45" s="14"/>
      <c r="E45" s="15"/>
      <c r="F45" s="29">
        <f t="shared" si="1"/>
        <v>0</v>
      </c>
    </row>
    <row r="46" spans="1:6">
      <c r="A46" s="27"/>
      <c r="B46" s="16"/>
      <c r="C46" s="13"/>
      <c r="D46" s="14"/>
      <c r="E46" s="15"/>
      <c r="F46" s="29"/>
    </row>
    <row r="47" spans="1:6">
      <c r="A47" s="27" t="s">
        <v>45</v>
      </c>
      <c r="B47" s="16" t="s">
        <v>126</v>
      </c>
      <c r="C47" s="13" t="s">
        <v>13</v>
      </c>
      <c r="D47" s="14"/>
      <c r="E47" s="15"/>
      <c r="F47" s="29">
        <f t="shared" si="1"/>
        <v>0</v>
      </c>
    </row>
    <row r="48" spans="1:6">
      <c r="A48" s="27"/>
      <c r="B48" s="16"/>
      <c r="C48" s="13"/>
      <c r="D48" s="14"/>
      <c r="E48" s="15"/>
      <c r="F48" s="29"/>
    </row>
    <row r="49" spans="1:6">
      <c r="A49" s="27" t="s">
        <v>46</v>
      </c>
      <c r="B49" s="16" t="s">
        <v>127</v>
      </c>
      <c r="C49" s="13" t="s">
        <v>0</v>
      </c>
      <c r="D49" s="14"/>
      <c r="E49" s="15"/>
      <c r="F49" s="29">
        <f t="shared" si="1"/>
        <v>0</v>
      </c>
    </row>
    <row r="50" spans="1:6">
      <c r="A50" s="27"/>
      <c r="B50" s="9"/>
      <c r="C50" s="13"/>
      <c r="D50" s="14"/>
      <c r="E50" s="15"/>
      <c r="F50" s="29"/>
    </row>
    <row r="51" spans="1:6">
      <c r="A51" s="27" t="s">
        <v>47</v>
      </c>
      <c r="B51" s="16" t="s">
        <v>128</v>
      </c>
      <c r="C51" s="13"/>
      <c r="D51" s="14"/>
      <c r="E51" s="15"/>
      <c r="F51" s="29"/>
    </row>
    <row r="52" spans="1:6">
      <c r="A52" s="27" t="s">
        <v>48</v>
      </c>
      <c r="B52" s="9" t="s">
        <v>129</v>
      </c>
      <c r="C52" s="13" t="s">
        <v>0</v>
      </c>
      <c r="D52" s="14"/>
      <c r="E52" s="15"/>
      <c r="F52" s="29">
        <f t="shared" ref="F52:F54" si="2">+D52*E52</f>
        <v>0</v>
      </c>
    </row>
    <row r="53" spans="1:6">
      <c r="A53" s="27" t="s">
        <v>49</v>
      </c>
      <c r="B53" s="9" t="s">
        <v>130</v>
      </c>
      <c r="C53" s="13" t="s">
        <v>0</v>
      </c>
      <c r="D53" s="14"/>
      <c r="E53" s="15"/>
      <c r="F53" s="29">
        <f t="shared" si="2"/>
        <v>0</v>
      </c>
    </row>
    <row r="54" spans="1:6">
      <c r="A54" s="27" t="s">
        <v>50</v>
      </c>
      <c r="B54" s="9" t="s">
        <v>51</v>
      </c>
      <c r="C54" s="13" t="s">
        <v>0</v>
      </c>
      <c r="D54" s="14"/>
      <c r="E54" s="15"/>
      <c r="F54" s="29">
        <f t="shared" si="2"/>
        <v>0</v>
      </c>
    </row>
    <row r="55" spans="1:6">
      <c r="A55" s="27"/>
      <c r="B55" s="9"/>
      <c r="C55" s="13"/>
      <c r="D55" s="14"/>
      <c r="E55" s="15"/>
      <c r="F55" s="29"/>
    </row>
    <row r="56" spans="1:6">
      <c r="A56" s="27" t="s">
        <v>52</v>
      </c>
      <c r="B56" s="16" t="s">
        <v>131</v>
      </c>
      <c r="C56" s="13" t="s">
        <v>146</v>
      </c>
      <c r="D56" s="14"/>
      <c r="E56" s="15"/>
      <c r="F56" s="29">
        <f t="shared" ref="F56" si="3">+D56*E56</f>
        <v>0</v>
      </c>
    </row>
    <row r="57" spans="1:6">
      <c r="A57" s="27"/>
      <c r="B57" s="9"/>
      <c r="C57" s="13"/>
      <c r="D57" s="14"/>
      <c r="E57" s="15"/>
      <c r="F57" s="29"/>
    </row>
    <row r="58" spans="1:6">
      <c r="A58" s="27"/>
      <c r="B58" s="9"/>
      <c r="C58" s="13"/>
      <c r="D58" s="14"/>
      <c r="E58" s="15"/>
      <c r="F58" s="31"/>
    </row>
    <row r="59" spans="1:6">
      <c r="A59" s="27"/>
      <c r="B59" s="11" t="s">
        <v>53</v>
      </c>
      <c r="C59" s="1"/>
      <c r="D59" s="2"/>
      <c r="E59" s="3"/>
      <c r="F59" s="35">
        <f>SUM(F24:F58)</f>
        <v>0</v>
      </c>
    </row>
    <row r="60" spans="1:6">
      <c r="A60" s="27"/>
      <c r="B60" s="9"/>
      <c r="C60" s="13"/>
      <c r="D60" s="14"/>
      <c r="E60" s="15"/>
      <c r="F60" s="29"/>
    </row>
    <row r="61" spans="1:6">
      <c r="A61" s="27"/>
      <c r="B61" s="28" t="s">
        <v>54</v>
      </c>
      <c r="C61" s="13"/>
      <c r="D61" s="14"/>
      <c r="E61" s="15"/>
      <c r="F61" s="29"/>
    </row>
    <row r="62" spans="1:6">
      <c r="A62" s="27"/>
      <c r="B62" s="9"/>
      <c r="C62" s="13"/>
      <c r="D62" s="14"/>
      <c r="E62" s="15"/>
      <c r="F62" s="29"/>
    </row>
    <row r="63" spans="1:6">
      <c r="A63" s="27" t="s">
        <v>55</v>
      </c>
      <c r="B63" s="16" t="s">
        <v>133</v>
      </c>
      <c r="C63" s="13"/>
      <c r="D63" s="14"/>
      <c r="E63" s="15"/>
      <c r="F63" s="29"/>
    </row>
    <row r="64" spans="1:6">
      <c r="A64" s="27"/>
      <c r="B64" s="16"/>
      <c r="C64" s="13"/>
      <c r="D64" s="14"/>
      <c r="E64" s="15"/>
      <c r="F64" s="29"/>
    </row>
    <row r="65" spans="1:6">
      <c r="A65" s="27" t="s">
        <v>56</v>
      </c>
      <c r="B65" s="16" t="s">
        <v>132</v>
      </c>
      <c r="C65" s="13"/>
      <c r="D65" s="14"/>
      <c r="E65" s="15"/>
      <c r="F65" s="29"/>
    </row>
    <row r="66" spans="1:6">
      <c r="A66" s="44" t="s">
        <v>57</v>
      </c>
      <c r="B66" s="45" t="s">
        <v>134</v>
      </c>
      <c r="C66" s="46" t="s">
        <v>10</v>
      </c>
      <c r="D66" s="47" t="s">
        <v>33</v>
      </c>
      <c r="E66" s="48"/>
      <c r="F66" s="49"/>
    </row>
    <row r="67" spans="1:6">
      <c r="A67" s="27" t="s">
        <v>58</v>
      </c>
      <c r="B67" s="9" t="s">
        <v>135</v>
      </c>
      <c r="C67" s="13" t="s">
        <v>10</v>
      </c>
      <c r="D67" s="14"/>
      <c r="E67" s="15"/>
      <c r="F67" s="29">
        <f t="shared" ref="F67:F69" si="4">+D67*E67</f>
        <v>0</v>
      </c>
    </row>
    <row r="68" spans="1:6">
      <c r="A68" s="27" t="s">
        <v>59</v>
      </c>
      <c r="B68" s="9" t="s">
        <v>136</v>
      </c>
      <c r="C68" s="13" t="s">
        <v>10</v>
      </c>
      <c r="D68" s="14"/>
      <c r="E68" s="15"/>
      <c r="F68" s="29">
        <f t="shared" si="4"/>
        <v>0</v>
      </c>
    </row>
    <row r="69" spans="1:6">
      <c r="A69" s="27" t="s">
        <v>60</v>
      </c>
      <c r="B69" s="9" t="s">
        <v>12</v>
      </c>
      <c r="C69" s="13" t="s">
        <v>10</v>
      </c>
      <c r="D69" s="14"/>
      <c r="E69" s="15"/>
      <c r="F69" s="29">
        <f t="shared" si="4"/>
        <v>0</v>
      </c>
    </row>
    <row r="70" spans="1:6">
      <c r="A70" s="27"/>
      <c r="B70" s="9"/>
      <c r="C70" s="13"/>
      <c r="D70" s="14"/>
      <c r="E70" s="15"/>
      <c r="F70" s="29"/>
    </row>
    <row r="71" spans="1:6">
      <c r="A71" s="27" t="s">
        <v>61</v>
      </c>
      <c r="B71" s="16" t="s">
        <v>137</v>
      </c>
      <c r="C71" s="13"/>
      <c r="D71" s="14"/>
      <c r="E71" s="15"/>
      <c r="F71" s="29"/>
    </row>
    <row r="72" spans="1:6" ht="6.75" customHeight="1">
      <c r="A72" s="27"/>
      <c r="B72" s="16"/>
      <c r="C72" s="13"/>
      <c r="D72" s="14"/>
      <c r="E72" s="15"/>
      <c r="F72" s="29"/>
    </row>
    <row r="73" spans="1:6" ht="28.5">
      <c r="A73" s="27" t="s">
        <v>62</v>
      </c>
      <c r="B73" s="9" t="s">
        <v>138</v>
      </c>
      <c r="C73" s="13" t="s">
        <v>119</v>
      </c>
      <c r="D73" s="14"/>
      <c r="E73" s="15"/>
      <c r="F73" s="29">
        <f t="shared" ref="F73:F77" si="5">+D73*E73</f>
        <v>0</v>
      </c>
    </row>
    <row r="74" spans="1:6">
      <c r="A74" s="27" t="s">
        <v>63</v>
      </c>
      <c r="B74" s="9" t="s">
        <v>64</v>
      </c>
      <c r="C74" s="13" t="s">
        <v>119</v>
      </c>
      <c r="D74" s="14"/>
      <c r="E74" s="15"/>
      <c r="F74" s="29">
        <f t="shared" si="5"/>
        <v>0</v>
      </c>
    </row>
    <row r="75" spans="1:6">
      <c r="A75" s="27" t="s">
        <v>65</v>
      </c>
      <c r="B75" s="9" t="s">
        <v>67</v>
      </c>
      <c r="C75" s="13" t="s">
        <v>119</v>
      </c>
      <c r="D75" s="14"/>
      <c r="E75" s="15"/>
      <c r="F75" s="29">
        <f t="shared" si="5"/>
        <v>0</v>
      </c>
    </row>
    <row r="76" spans="1:6">
      <c r="A76" s="27" t="s">
        <v>66</v>
      </c>
      <c r="B76" s="9" t="s">
        <v>69</v>
      </c>
      <c r="C76" s="13" t="s">
        <v>119</v>
      </c>
      <c r="D76" s="14"/>
      <c r="E76" s="15"/>
      <c r="F76" s="29">
        <f t="shared" si="5"/>
        <v>0</v>
      </c>
    </row>
    <row r="77" spans="1:6">
      <c r="A77" s="27" t="s">
        <v>68</v>
      </c>
      <c r="B77" s="9" t="s">
        <v>70</v>
      </c>
      <c r="C77" s="13" t="s">
        <v>119</v>
      </c>
      <c r="D77" s="14"/>
      <c r="E77" s="15"/>
      <c r="F77" s="29">
        <f t="shared" si="5"/>
        <v>0</v>
      </c>
    </row>
    <row r="78" spans="1:6" ht="6.75" customHeight="1">
      <c r="A78" s="27"/>
      <c r="B78" s="9"/>
      <c r="C78" s="13"/>
      <c r="D78" s="14"/>
      <c r="E78" s="15"/>
      <c r="F78" s="29"/>
    </row>
    <row r="79" spans="1:6">
      <c r="A79" s="27" t="s">
        <v>71</v>
      </c>
      <c r="B79" s="9" t="s">
        <v>72</v>
      </c>
      <c r="C79" s="13"/>
      <c r="D79" s="14"/>
      <c r="E79" s="15"/>
      <c r="F79" s="29"/>
    </row>
    <row r="80" spans="1:6">
      <c r="A80" s="27" t="s">
        <v>73</v>
      </c>
      <c r="B80" s="9" t="s">
        <v>74</v>
      </c>
      <c r="C80" s="13" t="s">
        <v>119</v>
      </c>
      <c r="D80" s="14"/>
      <c r="E80" s="15"/>
      <c r="F80" s="29"/>
    </row>
    <row r="81" spans="1:6">
      <c r="A81" s="27" t="s">
        <v>75</v>
      </c>
      <c r="B81" s="9" t="s">
        <v>76</v>
      </c>
      <c r="C81" s="13" t="s">
        <v>119</v>
      </c>
      <c r="D81" s="14"/>
      <c r="E81" s="15"/>
      <c r="F81" s="29"/>
    </row>
    <row r="82" spans="1:6">
      <c r="A82" s="27" t="s">
        <v>77</v>
      </c>
      <c r="B82" s="9" t="s">
        <v>78</v>
      </c>
      <c r="C82" s="13" t="s">
        <v>119</v>
      </c>
      <c r="D82" s="14"/>
      <c r="E82" s="15"/>
      <c r="F82" s="29"/>
    </row>
    <row r="83" spans="1:6">
      <c r="A83" s="27" t="s">
        <v>79</v>
      </c>
      <c r="B83" s="9" t="s">
        <v>80</v>
      </c>
      <c r="C83" s="13" t="s">
        <v>119</v>
      </c>
      <c r="D83" s="14"/>
      <c r="E83" s="15"/>
      <c r="F83" s="29"/>
    </row>
    <row r="84" spans="1:6">
      <c r="A84" s="27" t="s">
        <v>81</v>
      </c>
      <c r="B84" s="9" t="s">
        <v>82</v>
      </c>
      <c r="C84" s="13" t="s">
        <v>119</v>
      </c>
      <c r="D84" s="14"/>
      <c r="E84" s="15"/>
      <c r="F84" s="29"/>
    </row>
    <row r="85" spans="1:6">
      <c r="A85" s="27" t="s">
        <v>83</v>
      </c>
      <c r="B85" s="9" t="s">
        <v>84</v>
      </c>
      <c r="C85" s="13" t="s">
        <v>10</v>
      </c>
      <c r="D85" s="14"/>
      <c r="E85" s="15"/>
      <c r="F85" s="29">
        <f t="shared" ref="F85:F86" si="6">+D85*E85</f>
        <v>0</v>
      </c>
    </row>
    <row r="86" spans="1:6">
      <c r="A86" s="27" t="s">
        <v>85</v>
      </c>
      <c r="B86" s="9" t="s">
        <v>86</v>
      </c>
      <c r="C86" s="13" t="s">
        <v>10</v>
      </c>
      <c r="D86" s="14"/>
      <c r="E86" s="15"/>
      <c r="F86" s="29">
        <f t="shared" si="6"/>
        <v>0</v>
      </c>
    </row>
    <row r="87" spans="1:6" ht="7.15" customHeight="1">
      <c r="A87" s="27"/>
      <c r="B87" s="9"/>
      <c r="C87" s="13"/>
      <c r="D87" s="14"/>
      <c r="E87" s="15"/>
      <c r="F87" s="29"/>
    </row>
    <row r="88" spans="1:6">
      <c r="A88" s="27" t="s">
        <v>87</v>
      </c>
      <c r="B88" s="9" t="s">
        <v>88</v>
      </c>
      <c r="C88" s="13"/>
      <c r="D88" s="14"/>
      <c r="E88" s="15"/>
      <c r="F88" s="29"/>
    </row>
    <row r="89" spans="1:6">
      <c r="A89" s="27" t="s">
        <v>89</v>
      </c>
      <c r="B89" s="9" t="s">
        <v>74</v>
      </c>
      <c r="C89" s="13" t="s">
        <v>119</v>
      </c>
      <c r="D89" s="14"/>
      <c r="E89" s="15"/>
      <c r="F89" s="29"/>
    </row>
    <row r="90" spans="1:6">
      <c r="A90" s="27" t="s">
        <v>90</v>
      </c>
      <c r="B90" s="9" t="s">
        <v>91</v>
      </c>
      <c r="C90" s="13" t="s">
        <v>119</v>
      </c>
      <c r="D90" s="14"/>
      <c r="E90" s="15"/>
      <c r="F90" s="29"/>
    </row>
    <row r="91" spans="1:6">
      <c r="A91" s="27" t="s">
        <v>92</v>
      </c>
      <c r="B91" s="9" t="s">
        <v>93</v>
      </c>
      <c r="C91" s="13" t="s">
        <v>119</v>
      </c>
      <c r="D91" s="14"/>
      <c r="E91" s="15"/>
      <c r="F91" s="29"/>
    </row>
    <row r="92" spans="1:6">
      <c r="A92" s="27" t="s">
        <v>94</v>
      </c>
      <c r="B92" s="9" t="s">
        <v>95</v>
      </c>
      <c r="C92" s="13" t="s">
        <v>119</v>
      </c>
      <c r="D92" s="14"/>
      <c r="E92" s="15"/>
      <c r="F92" s="29"/>
    </row>
    <row r="93" spans="1:6">
      <c r="A93" s="27" t="s">
        <v>96</v>
      </c>
      <c r="B93" s="9" t="s">
        <v>97</v>
      </c>
      <c r="C93" s="13" t="s">
        <v>119</v>
      </c>
      <c r="D93" s="14"/>
      <c r="E93" s="15"/>
      <c r="F93" s="29"/>
    </row>
    <row r="94" spans="1:6">
      <c r="A94" s="27" t="s">
        <v>98</v>
      </c>
      <c r="B94" s="9" t="s">
        <v>99</v>
      </c>
      <c r="C94" s="13" t="s">
        <v>119</v>
      </c>
      <c r="D94" s="14"/>
      <c r="E94" s="15"/>
      <c r="F94" s="29"/>
    </row>
    <row r="95" spans="1:6">
      <c r="A95" s="27" t="s">
        <v>100</v>
      </c>
      <c r="B95" s="9" t="s">
        <v>82</v>
      </c>
      <c r="C95" s="13" t="s">
        <v>119</v>
      </c>
      <c r="D95" s="14"/>
      <c r="E95" s="15"/>
      <c r="F95" s="29"/>
    </row>
    <row r="96" spans="1:6">
      <c r="A96" s="27" t="s">
        <v>98</v>
      </c>
      <c r="B96" s="9" t="s">
        <v>101</v>
      </c>
      <c r="C96" s="13" t="s">
        <v>10</v>
      </c>
      <c r="D96" s="14"/>
      <c r="E96" s="15"/>
      <c r="F96" s="29">
        <f t="shared" ref="F96:F98" si="7">+D96*E96</f>
        <v>0</v>
      </c>
    </row>
    <row r="97" spans="1:6">
      <c r="A97" s="27" t="s">
        <v>100</v>
      </c>
      <c r="B97" s="9" t="s">
        <v>86</v>
      </c>
      <c r="C97" s="13" t="s">
        <v>10</v>
      </c>
      <c r="D97" s="14"/>
      <c r="E97" s="15"/>
      <c r="F97" s="29">
        <f t="shared" si="7"/>
        <v>0</v>
      </c>
    </row>
    <row r="98" spans="1:6">
      <c r="A98" s="27" t="s">
        <v>102</v>
      </c>
      <c r="B98" s="9" t="s">
        <v>103</v>
      </c>
      <c r="C98" s="13" t="s">
        <v>10</v>
      </c>
      <c r="D98" s="14"/>
      <c r="E98" s="15"/>
      <c r="F98" s="29">
        <f t="shared" si="7"/>
        <v>0</v>
      </c>
    </row>
    <row r="99" spans="1:6" ht="7.9" customHeight="1">
      <c r="A99" s="27"/>
      <c r="B99" s="9"/>
      <c r="C99" s="13"/>
      <c r="D99" s="14"/>
      <c r="E99" s="15"/>
      <c r="F99" s="29"/>
    </row>
    <row r="100" spans="1:6">
      <c r="A100" s="27" t="s">
        <v>104</v>
      </c>
      <c r="B100" s="9" t="s">
        <v>105</v>
      </c>
      <c r="C100" s="13"/>
      <c r="D100" s="14"/>
      <c r="E100" s="15"/>
      <c r="F100" s="29"/>
    </row>
    <row r="101" spans="1:6">
      <c r="A101" s="27" t="s">
        <v>106</v>
      </c>
      <c r="B101" s="9" t="s">
        <v>107</v>
      </c>
      <c r="C101" s="13" t="s">
        <v>13</v>
      </c>
      <c r="D101" s="14"/>
      <c r="E101" s="15"/>
      <c r="F101" s="29">
        <f t="shared" ref="F101:F106" si="8">+D101*E101</f>
        <v>0</v>
      </c>
    </row>
    <row r="102" spans="1:6">
      <c r="A102" s="27" t="s">
        <v>108</v>
      </c>
      <c r="B102" s="9" t="s">
        <v>109</v>
      </c>
      <c r="C102" s="13" t="s">
        <v>13</v>
      </c>
      <c r="D102" s="14"/>
      <c r="E102" s="15"/>
      <c r="F102" s="29">
        <f t="shared" si="8"/>
        <v>0</v>
      </c>
    </row>
    <row r="103" spans="1:6" ht="28.5">
      <c r="A103" s="27" t="s">
        <v>110</v>
      </c>
      <c r="B103" s="9" t="s">
        <v>111</v>
      </c>
      <c r="C103" s="13" t="s">
        <v>10</v>
      </c>
      <c r="D103" s="14"/>
      <c r="E103" s="15"/>
      <c r="F103" s="29">
        <f t="shared" si="8"/>
        <v>0</v>
      </c>
    </row>
    <row r="104" spans="1:6" ht="28.5">
      <c r="A104" s="27" t="s">
        <v>112</v>
      </c>
      <c r="B104" s="9" t="s">
        <v>113</v>
      </c>
      <c r="C104" s="13" t="s">
        <v>11</v>
      </c>
      <c r="D104" s="14"/>
      <c r="E104" s="15"/>
      <c r="F104" s="29">
        <f t="shared" si="8"/>
        <v>0</v>
      </c>
    </row>
    <row r="105" spans="1:6">
      <c r="A105" s="27" t="s">
        <v>114</v>
      </c>
      <c r="B105" s="9" t="s">
        <v>147</v>
      </c>
      <c r="C105" s="13"/>
      <c r="D105" s="14"/>
      <c r="E105" s="15"/>
      <c r="F105" s="29"/>
    </row>
    <row r="106" spans="1:6">
      <c r="A106" s="27" t="s">
        <v>148</v>
      </c>
      <c r="B106" s="9" t="s">
        <v>115</v>
      </c>
      <c r="C106" s="13" t="s">
        <v>10</v>
      </c>
      <c r="D106" s="14"/>
      <c r="E106" s="15"/>
      <c r="F106" s="29">
        <f t="shared" si="8"/>
        <v>0</v>
      </c>
    </row>
    <row r="107" spans="1:6" ht="7.15" customHeight="1">
      <c r="A107" s="27"/>
      <c r="B107" s="9"/>
      <c r="C107" s="13"/>
      <c r="D107" s="14"/>
      <c r="E107" s="15"/>
      <c r="F107" s="29"/>
    </row>
    <row r="108" spans="1:6">
      <c r="A108" s="27" t="s">
        <v>116</v>
      </c>
      <c r="B108" s="16" t="s">
        <v>139</v>
      </c>
      <c r="C108" s="13" t="s">
        <v>10</v>
      </c>
      <c r="D108" s="14"/>
      <c r="E108" s="15"/>
      <c r="F108" s="29">
        <f t="shared" ref="F108" si="9">+D108*E108</f>
        <v>0</v>
      </c>
    </row>
    <row r="109" spans="1:6" ht="13.15" customHeight="1">
      <c r="A109" s="27"/>
      <c r="B109" s="16"/>
      <c r="C109" s="13"/>
      <c r="D109" s="14"/>
      <c r="E109" s="15"/>
      <c r="F109" s="29"/>
    </row>
    <row r="110" spans="1:6">
      <c r="A110" s="27" t="s">
        <v>117</v>
      </c>
      <c r="B110" s="16" t="s">
        <v>14</v>
      </c>
      <c r="C110" s="13" t="s">
        <v>13</v>
      </c>
      <c r="D110" s="14"/>
      <c r="E110" s="15"/>
      <c r="F110" s="29">
        <f t="shared" ref="F110:F112" si="10">+D110*E110</f>
        <v>0</v>
      </c>
    </row>
    <row r="111" spans="1:6">
      <c r="A111" s="27"/>
      <c r="B111" s="16"/>
      <c r="C111" s="13"/>
      <c r="D111" s="14"/>
      <c r="E111" s="15"/>
      <c r="F111" s="29"/>
    </row>
    <row r="112" spans="1:6">
      <c r="A112" s="27" t="s">
        <v>140</v>
      </c>
      <c r="B112" s="9" t="s">
        <v>141</v>
      </c>
      <c r="C112" s="13" t="s">
        <v>11</v>
      </c>
      <c r="D112" s="14"/>
      <c r="E112" s="15"/>
      <c r="F112" s="29">
        <f t="shared" si="10"/>
        <v>0</v>
      </c>
    </row>
    <row r="113" spans="1:6">
      <c r="A113" s="27"/>
      <c r="B113" s="9"/>
      <c r="C113" s="13"/>
      <c r="D113" s="14"/>
      <c r="E113" s="15"/>
      <c r="F113" s="31"/>
    </row>
    <row r="114" spans="1:6">
      <c r="A114" s="27"/>
      <c r="B114" s="11" t="s">
        <v>118</v>
      </c>
      <c r="C114" s="1"/>
      <c r="D114" s="2"/>
      <c r="E114" s="3"/>
      <c r="F114" s="35">
        <f>SUM(F62:F113)</f>
        <v>0</v>
      </c>
    </row>
    <row r="115" spans="1:6">
      <c r="A115" s="27"/>
      <c r="B115" s="36"/>
      <c r="C115" s="13"/>
      <c r="D115" s="14"/>
      <c r="E115" s="15"/>
      <c r="F115" s="29"/>
    </row>
    <row r="116" spans="1:6">
      <c r="A116" s="37"/>
      <c r="B116" s="38"/>
      <c r="C116" s="39"/>
      <c r="D116" s="40"/>
      <c r="E116" s="40"/>
      <c r="F116" s="41"/>
    </row>
    <row r="117" spans="1:6" ht="33.75" customHeight="1">
      <c r="A117" s="50" t="s">
        <v>4</v>
      </c>
      <c r="B117" s="51"/>
      <c r="C117" s="51"/>
      <c r="D117" s="51"/>
      <c r="E117" s="52"/>
      <c r="F117" s="42">
        <f>F114+F59+F19</f>
        <v>0</v>
      </c>
    </row>
    <row r="118" spans="1:6" ht="28.5" customHeight="1">
      <c r="A118" s="53" t="s">
        <v>5</v>
      </c>
      <c r="B118" s="54"/>
      <c r="C118" s="54"/>
      <c r="D118" s="54"/>
      <c r="E118" s="55"/>
      <c r="F118" s="43">
        <f>F117*20%</f>
        <v>0</v>
      </c>
    </row>
    <row r="119" spans="1:6" ht="32.25" customHeight="1">
      <c r="A119" s="50" t="s">
        <v>6</v>
      </c>
      <c r="B119" s="51"/>
      <c r="C119" s="51"/>
      <c r="D119" s="51"/>
      <c r="E119" s="52"/>
      <c r="F119" s="42">
        <f>F118+F117</f>
        <v>0</v>
      </c>
    </row>
  </sheetData>
  <mergeCells count="5">
    <mergeCell ref="A117:E117"/>
    <mergeCell ref="A118:E118"/>
    <mergeCell ref="A119:E119"/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Header>&amp;L&amp;D&amp;CRénovation des façades
Centre d'ULM
75005 PARIS&amp;R&amp;F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2006/documentManagement/types"/>
    <ds:schemaRef ds:uri="http://purl.org/dc/elements/1.1/"/>
    <ds:schemaRef ds:uri="78247a9c-9d20-4949-8bda-3a9fda6bf0fd"/>
    <ds:schemaRef ds:uri="5d9cf44c-efa6-4329-9419-d43525f9b69d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087623b5-9b03-46ee-9cf1-c79cf05e8a14"/>
    <ds:schemaRef ds:uri="38250fe4-284c-4471-bc57-6a7319148935"/>
  </ds:schemaRefs>
</ds:datastoreItem>
</file>

<file path=customXml/itemProps2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79EC12-A216-4456-9B8B-483ABFB801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</vt:lpstr>
      <vt:lpstr>'LOT 2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Caroline Diot</cp:lastModifiedBy>
  <cp:lastPrinted>2025-01-11T10:43:27Z</cp:lastPrinted>
  <dcterms:created xsi:type="dcterms:W3CDTF">2013-02-26T13:45:46Z</dcterms:created>
  <dcterms:modified xsi:type="dcterms:W3CDTF">2025-10-17T08:33:47Z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0x010100A3C541635838714AA5F72EFBE1E2B30B</vt:lpwstr>
  </property>
  <property fmtid="{D5CDD505-2E9C-101B-9397-08002B2CF9AE}" pid="3" name="_dlc_DocIdItemGuid">
    <vt:lpwstr>1103c0d1-47c0-46fd-83b6-da364b9fc105</vt:lpwstr>
  </property>
  <property fmtid="{D5CDD505-2E9C-101B-9397-08002B2CF9AE}" pid="4" name="MediaServiceImageTags">
    <vt:lpwstr/>
  </property>
  <property fmtid="{D5CDD505-2E9C-101B-9397-08002B2CF9AE}" pid="5" name="MSIP_Label_d5c20be7-c3a5-46e3-9158-fa8a02ce2395_Enabled">
    <vt:lpwstr>true</vt:lpwstr>
  </property>
  <property fmtid="{D5CDD505-2E9C-101B-9397-08002B2CF9AE}" pid="6" name="MSIP_Label_d5c20be7-c3a5-46e3-9158-fa8a02ce2395_SetDate">
    <vt:lpwstr>2025-07-09T09:03:45Z</vt:lpwstr>
  </property>
  <property fmtid="{D5CDD505-2E9C-101B-9397-08002B2CF9AE}" pid="7" name="MSIP_Label_d5c20be7-c3a5-46e3-9158-fa8a02ce2395_Method">
    <vt:lpwstr>Standard</vt:lpwstr>
  </property>
  <property fmtid="{D5CDD505-2E9C-101B-9397-08002B2CF9AE}" pid="8" name="MSIP_Label_d5c20be7-c3a5-46e3-9158-fa8a02ce2395_Name">
    <vt:lpwstr>defa4170-0d19-0005-0004-bc88714345d2</vt:lpwstr>
  </property>
  <property fmtid="{D5CDD505-2E9C-101B-9397-08002B2CF9AE}" pid="9" name="MSIP_Label_d5c20be7-c3a5-46e3-9158-fa8a02ce2395_SiteId">
    <vt:lpwstr>8c6f9078-037e-4261-a583-52a944e55f7f</vt:lpwstr>
  </property>
  <property fmtid="{D5CDD505-2E9C-101B-9397-08002B2CF9AE}" pid="10" name="MSIP_Label_d5c20be7-c3a5-46e3-9158-fa8a02ce2395_ActionId">
    <vt:lpwstr>630cbc2e-ada7-4729-a8b3-fa7ef48e8e12</vt:lpwstr>
  </property>
  <property fmtid="{D5CDD505-2E9C-101B-9397-08002B2CF9AE}" pid="11" name="MSIP_Label_d5c20be7-c3a5-46e3-9158-fa8a02ce2395_ContentBits">
    <vt:lpwstr>0</vt:lpwstr>
  </property>
</Properties>
</file>